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5.xml" ContentType="application/vnd.openxmlformats-officedocument.spreadsheetml.worksheet+xml"/>
  <Override PartName="/xl/worksheets/sheet14.xml" ContentType="application/vnd.openxmlformats-officedocument.spreadsheetml.worksheet+xml"/>
  <Override PartName="/xl/worksheets/sheet4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11"/>
  </bookViews>
  <sheets>
    <sheet name="TOTAL" sheetId="1" state="visible" r:id="rId2"/>
    <sheet name="SEM" sheetId="2" state="visible" r:id="rId3"/>
    <sheet name="FRUCTOSE" sheetId="3" state="visible" r:id="rId4"/>
    <sheet name="ATTACAFA" sheetId="4" state="visible" r:id="rId5"/>
    <sheet name="GA" sheetId="5" state="visible" r:id="rId6"/>
    <sheet name="ACT" sheetId="6" state="visible" r:id="rId7"/>
    <sheet name="AMO" sheetId="7" state="visible" r:id="rId8"/>
    <sheet name="CAUE CH" sheetId="8" state="visible" r:id="rId9"/>
    <sheet name="CAP CALAISIS" sheetId="9" state="visible" r:id="rId10"/>
    <sheet name="PLAINE IM" sheetId="10" state="visible" r:id="rId11"/>
    <sheet name="ALTO" sheetId="11" state="visible" r:id="rId12"/>
    <sheet name="COS REGION" sheetId="12" state="visible" r:id="rId13"/>
    <sheet name="AMPHAZ" sheetId="13" state="visible" r:id="rId14"/>
    <sheet name="VILLE MONS B" sheetId="14" state="visible" r:id="rId15"/>
    <sheet name="AG CAPTURE" sheetId="15" state="visible" r:id="rId16"/>
    <sheet name="HOLUSION" sheetId="16" state="visible" r:id="rId17"/>
    <sheet name="TOUT SCENE" sheetId="17" state="visible" r:id="rId18"/>
    <sheet name="KRAFT" sheetId="18" state="visible" r:id="rId19"/>
    <sheet name="PRO ASSO" sheetId="19" state="visible" r:id="rId20"/>
    <sheet name="AEROSCULPTURE" sheetId="20" state="visible" r:id="rId21"/>
    <sheet name="LIGHT UP" sheetId="21" state="visible" r:id="rId22"/>
    <sheet name="CLICK WALK" sheetId="22" state="visible" r:id="rId23"/>
    <sheet name="PANIENKI" sheetId="23" state="visible" r:id="rId24"/>
  </sheets>
  <calcPr iterateCount="100" refMode="A1" iterate="false" iterateDelta="0.0001"/>
</workbook>
</file>

<file path=xl/sharedStrings.xml><?xml version="1.0" encoding="utf-8"?>
<sst xmlns="http://schemas.openxmlformats.org/spreadsheetml/2006/main" count="539" uniqueCount="95">
  <si>
    <t>CLIENT :SEM</t>
  </si>
  <si>
    <t>N° CLIENT :1</t>
  </si>
  <si>
    <t>OPERATION :</t>
  </si>
  <si>
    <t>Date :</t>
  </si>
  <si>
    <t>CHARGES</t>
  </si>
  <si>
    <t>PRODUITS</t>
  </si>
  <si>
    <t>Intitulé</t>
  </si>
  <si>
    <t>Montant</t>
  </si>
  <si>
    <t>ACHATS</t>
  </si>
  <si>
    <t>SEM</t>
  </si>
  <si>
    <t>FRUCTOSE</t>
  </si>
  <si>
    <t>ATTACAFA</t>
  </si>
  <si>
    <t>GROUPE A</t>
  </si>
  <si>
    <t>ACT TOURCOING</t>
  </si>
  <si>
    <t>AMO</t>
  </si>
  <si>
    <t>Carburant</t>
  </si>
  <si>
    <t>CAUE CHARENTES</t>
  </si>
  <si>
    <t>LOCATION</t>
  </si>
  <si>
    <t>CAP CALAISIS</t>
  </si>
  <si>
    <t>PLAINE IMAGE</t>
  </si>
  <si>
    <t>ALTO</t>
  </si>
  <si>
    <t>COS REGION</t>
  </si>
  <si>
    <t>AMPHAZ</t>
  </si>
  <si>
    <t>VILLE DE MONS EN BAROEUL</t>
  </si>
  <si>
    <t>AGENCE CAPTURE</t>
  </si>
  <si>
    <t>FRAIS DE DEPLACEMENT</t>
  </si>
  <si>
    <t>HOLUSION</t>
  </si>
  <si>
    <t>TOUT EN SCENE</t>
  </si>
  <si>
    <t>KRAFT</t>
  </si>
  <si>
    <t>PRODUCTION ASSOCIEE</t>
  </si>
  <si>
    <t>PAIE</t>
  </si>
  <si>
    <t>AEROSCULPTURE</t>
  </si>
  <si>
    <t>FICHE DE PAIE</t>
  </si>
  <si>
    <t>LIGHT UP</t>
  </si>
  <si>
    <t>CREATION</t>
  </si>
  <si>
    <t>CLICK&amp; WALK</t>
  </si>
  <si>
    <t>AUTRE CHARGES</t>
  </si>
  <si>
    <t>PANIENKI</t>
  </si>
  <si>
    <t>CHARGES DE PERSONNEL TECHNIQUE</t>
  </si>
  <si>
    <t>TOTAL</t>
  </si>
  <si>
    <t>DESCRIPTIF COMMANDE :</t>
  </si>
  <si>
    <t>CHARGES DE PERSONNEL (sal+ charges)</t>
  </si>
  <si>
    <t>CLIENT :FRUCTOSE</t>
  </si>
  <si>
    <t>N° CLIENT :2</t>
  </si>
  <si>
    <t>CLIENT :ATTACAFA</t>
  </si>
  <si>
    <t>N° CLIENT :4</t>
  </si>
  <si>
    <t>CLIENT : GROUPE A</t>
  </si>
  <si>
    <t>N° CLIENT :5</t>
  </si>
  <si>
    <t>CLIENT : ACT</t>
  </si>
  <si>
    <t>N° CLIENT :7</t>
  </si>
  <si>
    <t>CLIENT : AMO</t>
  </si>
  <si>
    <t>N° CLIENT : 12</t>
  </si>
  <si>
    <t>CLIENT : CAUE CHARENTE</t>
  </si>
  <si>
    <t>N° CLIENT : 16</t>
  </si>
  <si>
    <t>CLIENT : CAP CALAISIS</t>
  </si>
  <si>
    <t>N° CLIENT : 17</t>
  </si>
  <si>
    <t>CLIENT : PLAINE IMAGE</t>
  </si>
  <si>
    <t>N° CLIENT : 18</t>
  </si>
  <si>
    <t>CLIENT : ALTO</t>
  </si>
  <si>
    <t>N° CLIENT : 20</t>
  </si>
  <si>
    <t>CLIENT : ESM</t>
  </si>
  <si>
    <t>N° CLIENT : 21</t>
  </si>
  <si>
    <t>DECO</t>
  </si>
  <si>
    <t>IMPRESSION</t>
  </si>
  <si>
    <t>DIVERS AMENAGEMENT</t>
  </si>
  <si>
    <t>LUMIERE</t>
  </si>
  <si>
    <t>PENDRION</t>
  </si>
  <si>
    <t>ECRAN</t>
  </si>
  <si>
    <t>VIDEO</t>
  </si>
  <si>
    <t>PRESTA CANDIS</t>
  </si>
  <si>
    <t>PRESTA PHILOS</t>
  </si>
  <si>
    <t>VIRGINIE 1000</t>
  </si>
  <si>
    <t>INTERMITTENTS 2 JOURS X 4</t>
  </si>
  <si>
    <t>CLIENT : AMPHAZ</t>
  </si>
  <si>
    <t>N° CLIENT : 22</t>
  </si>
  <si>
    <t>CLIENT : VILLE DE MONS EN BAROEUL</t>
  </si>
  <si>
    <t>N° CLIENT : 23</t>
  </si>
  <si>
    <t>CLIENT : AGENCE CAPTURE</t>
  </si>
  <si>
    <t>N° CLIENT : 24</t>
  </si>
  <si>
    <t>CLIENT : HOLUSION</t>
  </si>
  <si>
    <t>N° CLIENT : 25</t>
  </si>
  <si>
    <t>CLIENT : TOUT EN SCENE</t>
  </si>
  <si>
    <t>N° CLIENT : 26</t>
  </si>
  <si>
    <t>CLIENT : KRAFT</t>
  </si>
  <si>
    <t>N° CLIENT : 27</t>
  </si>
  <si>
    <t>CLIENT : PRODUCTION ASSOCIEE</t>
  </si>
  <si>
    <t>N° CLIENT : 29</t>
  </si>
  <si>
    <t>CLIENT : AEROSCULPTURE</t>
  </si>
  <si>
    <t>N° CLIENT : 32</t>
  </si>
  <si>
    <t>CLIENT : LIGHT UP</t>
  </si>
  <si>
    <t>N° CLIENT : 33</t>
  </si>
  <si>
    <t>CLIENT : CLICK &amp; WALK</t>
  </si>
  <si>
    <t>N° CLIENT : 36</t>
  </si>
  <si>
    <t>CLIENT : PANIENKI</t>
  </si>
  <si>
    <t>N° CLIENT :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</si>
</sst>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DDDDDD"/>
      </patternFill>
    </fill>
    <fill>
      <patternFill patternType="solid">
        <fgColor rgb="FFDDDDDD"/>
        <bgColor rgb="FFCC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5"/>
  <sheetViews>
    <sheetView windowProtection="false"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M17" activeCellId="0" sqref="M17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0</v>
      </c>
      <c r="B1" s="2"/>
      <c r="C1" s="2"/>
      <c r="D1" s="2" t="s">
        <v>1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SEM!C5+FRUCTOSE!C5+ATTACAFA!C5+GA!C5+ACT!C5+AMO!C5+'CAUE CH'!C5+'CAP CALAISIS'!C5+'PLAINE IM'!C5+ALTO!C5+'COS REGION'!C5+AMPHAZ!C5+'VILLE MONS B'!C5+'AG CAPTURE'!C5+HOLUSION!C5+'TOUT SCENE'!C5+KRAFT!C5+'PRO ASSO'!C5+AEROSCULPTURE!C5+'LIGHT UP'!C5+'CLICK WALK'!C5+PANIENKI!C5</f>
        <v>300</v>
      </c>
      <c r="D5" s="6" t="s">
        <v>9</v>
      </c>
      <c r="E5" s="6" t="n">
        <f aca="false">SEM!E49</f>
        <v>0</v>
      </c>
    </row>
    <row r="6" customFormat="false" ht="13.8" hidden="false" customHeight="false" outlineLevel="0" collapsed="false">
      <c r="A6" s="9"/>
      <c r="B6" s="6"/>
      <c r="C6" s="8"/>
      <c r="D6" s="6" t="s">
        <v>10</v>
      </c>
      <c r="E6" s="6" t="n">
        <f aca="false">FRUCTOSE!E49</f>
        <v>0</v>
      </c>
    </row>
    <row r="7" customFormat="false" ht="13.8" hidden="false" customHeight="false" outlineLevel="0" collapsed="false">
      <c r="A7" s="9"/>
      <c r="B7" s="6"/>
      <c r="C7" s="8"/>
      <c r="D7" s="6" t="s">
        <v>11</v>
      </c>
      <c r="E7" s="6" t="n">
        <f aca="false">ATTACAFA!E49</f>
        <v>0</v>
      </c>
    </row>
    <row r="8" customFormat="false" ht="13.8" hidden="false" customHeight="false" outlineLevel="0" collapsed="false">
      <c r="A8" s="9"/>
      <c r="B8" s="6"/>
      <c r="C8" s="8"/>
      <c r="D8" s="6" t="s">
        <v>12</v>
      </c>
      <c r="E8" s="6" t="n">
        <f aca="false">GA!E49</f>
        <v>0</v>
      </c>
    </row>
    <row r="9" customFormat="false" ht="13.8" hidden="false" customHeight="false" outlineLevel="0" collapsed="false">
      <c r="A9" s="9"/>
      <c r="B9" s="6"/>
      <c r="C9" s="8"/>
      <c r="D9" s="6" t="s">
        <v>13</v>
      </c>
      <c r="E9" s="6" t="n">
        <f aca="false">ACT!E49</f>
        <v>0</v>
      </c>
    </row>
    <row r="10" customFormat="false" ht="13.8" hidden="false" customHeight="false" outlineLevel="0" collapsed="false">
      <c r="A10" s="10"/>
      <c r="B10" s="11"/>
      <c r="C10" s="8"/>
      <c r="D10" s="6" t="s">
        <v>14</v>
      </c>
      <c r="E10" s="6" t="n">
        <f aca="false">AMO!E49</f>
        <v>0</v>
      </c>
    </row>
    <row r="11" customFormat="false" ht="13.8" hidden="false" customHeight="false" outlineLevel="0" collapsed="false">
      <c r="A11" s="9"/>
      <c r="B11" s="6" t="s">
        <v>15</v>
      </c>
      <c r="C11" s="8"/>
      <c r="D11" s="6" t="s">
        <v>16</v>
      </c>
      <c r="E11" s="6" t="n">
        <f aca="false">'CAUE CH'!E49</f>
        <v>0</v>
      </c>
    </row>
    <row r="12" customFormat="false" ht="13.8" hidden="false" customHeight="false" outlineLevel="0" collapsed="false">
      <c r="A12" s="7"/>
      <c r="B12" s="8" t="s">
        <v>17</v>
      </c>
      <c r="C12" s="8" t="n">
        <f aca="false">SEM!C12+FRUCTOSE!C12+ATTACAFA!C12+GA!C12+ACT!C12+AMO!C12+'CAUE CH'!C12+'CAP CALAISIS'!C12+'PLAINE IM'!C12+ALTO!C12+'COS REGION'!C12+AMPHAZ!C12+'VILLE MONS B'!C12+'AG CAPTURE'!C12+HOLUSION!C12+'TOUT SCENE'!C12+KRAFT!C12+'PRO ASSO'!C12+AEROSCULPTURE!C12+'LIGHT UP'!C12+'CLICK WALK'!C12+PANIENKI!C12</f>
        <v>600</v>
      </c>
      <c r="D12" s="6" t="s">
        <v>18</v>
      </c>
      <c r="E12" s="6" t="n">
        <f aca="false">'CAP CALAISIS'!E49</f>
        <v>0</v>
      </c>
    </row>
    <row r="13" customFormat="false" ht="13.8" hidden="false" customHeight="false" outlineLevel="0" collapsed="false">
      <c r="A13" s="9"/>
      <c r="B13" s="6"/>
      <c r="C13" s="8"/>
      <c r="D13" s="6" t="s">
        <v>19</v>
      </c>
      <c r="E13" s="6" t="n">
        <f aca="false">'PLAINE IM'!E49</f>
        <v>0</v>
      </c>
    </row>
    <row r="14" customFormat="false" ht="13.8" hidden="false" customHeight="false" outlineLevel="0" collapsed="false">
      <c r="A14" s="9"/>
      <c r="B14" s="6"/>
      <c r="C14" s="8"/>
      <c r="D14" s="6" t="s">
        <v>20</v>
      </c>
      <c r="E14" s="6" t="n">
        <f aca="false">ALTO!E49</f>
        <v>0</v>
      </c>
    </row>
    <row r="15" customFormat="false" ht="13.8" hidden="false" customHeight="false" outlineLevel="0" collapsed="false">
      <c r="A15" s="9"/>
      <c r="B15" s="6"/>
      <c r="C15" s="8"/>
      <c r="D15" s="6" t="s">
        <v>21</v>
      </c>
      <c r="E15" s="6" t="n">
        <f aca="false">'COS REGION'!E49</f>
        <v>12000</v>
      </c>
    </row>
    <row r="16" customFormat="false" ht="13.8" hidden="false" customHeight="false" outlineLevel="0" collapsed="false">
      <c r="A16" s="9"/>
      <c r="B16" s="6"/>
      <c r="C16" s="8"/>
      <c r="D16" s="6" t="s">
        <v>22</v>
      </c>
      <c r="E16" s="6" t="n">
        <f aca="false">AMPHAZ!E49</f>
        <v>0</v>
      </c>
    </row>
    <row r="17" customFormat="false" ht="13.8" hidden="false" customHeight="false" outlineLevel="0" collapsed="false">
      <c r="A17" s="10"/>
      <c r="B17" s="11"/>
      <c r="C17" s="8"/>
      <c r="D17" s="6" t="s">
        <v>23</v>
      </c>
      <c r="E17" s="6" t="n">
        <f aca="false">'VILLE MONS B'!E49</f>
        <v>0</v>
      </c>
    </row>
    <row r="18" customFormat="false" ht="13.8" hidden="false" customHeight="false" outlineLevel="0" collapsed="false">
      <c r="A18" s="10"/>
      <c r="B18" s="11"/>
      <c r="C18" s="8"/>
      <c r="D18" s="6" t="s">
        <v>24</v>
      </c>
      <c r="E18" s="6" t="n">
        <f aca="false">'AG CAPTURE'!E49</f>
        <v>0</v>
      </c>
    </row>
    <row r="19" customFormat="false" ht="13.8" hidden="false" customHeight="false" outlineLevel="0" collapsed="false">
      <c r="A19" s="9"/>
      <c r="B19" s="8" t="s">
        <v>25</v>
      </c>
      <c r="C19" s="8" t="n">
        <f aca="false">SEM!C19+FRUCTOSE!C19+ATTACAFA!C19+GA!C19+ACT!C19+AMO!C19+'CAUE CH'!C19+'CAP CALAISIS'!C19+'PLAINE IM'!C19+ALTO!C19+'COS REGION'!C19+AMPHAZ!C19+'VILLE MONS B'!C19+'AG CAPTURE'!C19+HOLUSION!C19+'TOUT SCENE'!C19+KRAFT!C19+'PRO ASSO'!C19+AEROSCULPTURE!C19+'LIGHT UP'!C19+'CLICK WALK'!C19+PANIENKI!C19</f>
        <v>200</v>
      </c>
      <c r="D19" s="6" t="s">
        <v>26</v>
      </c>
      <c r="E19" s="6" t="n">
        <f aca="false">HOLUSION!E49</f>
        <v>0</v>
      </c>
    </row>
    <row r="20" customFormat="false" ht="13.8" hidden="false" customHeight="false" outlineLevel="0" collapsed="false">
      <c r="A20" s="9"/>
      <c r="B20" s="6"/>
      <c r="C20" s="8"/>
      <c r="D20" s="6" t="s">
        <v>27</v>
      </c>
      <c r="E20" s="6" t="n">
        <f aca="false">'TOUT SCENE'!E49</f>
        <v>0</v>
      </c>
    </row>
    <row r="21" customFormat="false" ht="13.8" hidden="false" customHeight="false" outlineLevel="0" collapsed="false">
      <c r="A21" s="9"/>
      <c r="B21" s="6"/>
      <c r="C21" s="8"/>
      <c r="D21" s="6" t="s">
        <v>28</v>
      </c>
      <c r="E21" s="6" t="n">
        <f aca="false">KRAFT!E49</f>
        <v>0</v>
      </c>
    </row>
    <row r="22" customFormat="false" ht="13.8" hidden="false" customHeight="false" outlineLevel="0" collapsed="false">
      <c r="A22" s="9"/>
      <c r="B22" s="6"/>
      <c r="C22" s="8"/>
      <c r="D22" s="6" t="s">
        <v>29</v>
      </c>
      <c r="E22" s="6" t="n">
        <f aca="false">'PRO ASSO'!E49</f>
        <v>0</v>
      </c>
    </row>
    <row r="23" customFormat="false" ht="13.8" hidden="false" customHeight="false" outlineLevel="0" collapsed="false">
      <c r="A23" s="9"/>
      <c r="B23" s="8" t="s">
        <v>30</v>
      </c>
      <c r="C23" s="8" t="n">
        <f aca="false">SEM!C23+FRUCTOSE!C23+ATTACAFA!C23+GA!C23+ACT!C23+AMO!C23+'CAUE CH'!C23+'CAP CALAISIS'!C23+'PLAINE IM'!C23+ALTO!C23+'COS REGION'!C23+AMPHAZ!C23+'VILLE MONS B'!C23+'AG CAPTURE'!C23+HOLUSION!C23+'TOUT SCENE'!C23+KRAFT!C23+'PRO ASSO'!C23+AEROSCULPTURE!C23+'LIGHT UP'!C23+'CLICK WALK'!C23+PANIENKI!C23</f>
        <v>0</v>
      </c>
      <c r="D23" s="6" t="s">
        <v>31</v>
      </c>
      <c r="E23" s="6" t="n">
        <f aca="false">AEROSCULPTURE!E49</f>
        <v>0</v>
      </c>
    </row>
    <row r="24" customFormat="false" ht="13.8" hidden="false" customHeight="false" outlineLevel="0" collapsed="false">
      <c r="A24" s="10"/>
      <c r="B24" s="11" t="s">
        <v>32</v>
      </c>
      <c r="C24" s="8" t="n">
        <f aca="false">SEM!C24+FRUCTOSE!C24+ATTACAFA!C24+GA!C24+ACT!C24+AMO!C24+'CAUE CH'!C24+'CAP CALAISIS'!C24+'PLAINE IM'!C24+ALTO!C24+'COS REGION'!C24+AMPHAZ!C24+'VILLE MONS B'!C24+'AG CAPTURE'!C24+HOLUSION!C24+'TOUT SCENE'!C24+KRAFT!C24+'PRO ASSO'!C24+AEROSCULPTURE!C24+'LIGHT UP'!C24+'CLICK WALK'!C24+PANIENKI!C24</f>
        <v>0</v>
      </c>
      <c r="D24" s="6" t="s">
        <v>33</v>
      </c>
      <c r="E24" s="6" t="n">
        <f aca="false">'LIGHT UP'!E49</f>
        <v>0</v>
      </c>
    </row>
    <row r="25" customFormat="false" ht="13.8" hidden="false" customHeight="false" outlineLevel="0" collapsed="false">
      <c r="A25" s="10"/>
      <c r="B25" s="11" t="s">
        <v>34</v>
      </c>
      <c r="C25" s="8" t="n">
        <f aca="false">SEM!C25+FRUCTOSE!C25+ATTACAFA!C25+GA!C25+ACT!C25+AMO!C25+'CAUE CH'!C25+'CAP CALAISIS'!C25+'PLAINE IM'!C25+ALTO!C25+'COS REGION'!C25+AMPHAZ!C25+'VILLE MONS B'!C25+'AG CAPTURE'!C25+HOLUSION!C25+'TOUT SCENE'!C25+KRAFT!C25+'PRO ASSO'!C25+AEROSCULPTURE!C25+'LIGHT UP'!C25+'CLICK WALK'!C25+PANIENKI!C25</f>
        <v>0</v>
      </c>
      <c r="D25" s="6" t="s">
        <v>35</v>
      </c>
      <c r="E25" s="6" t="n">
        <f aca="false">'CLICK WALK'!E49</f>
        <v>0</v>
      </c>
    </row>
    <row r="26" customFormat="false" ht="13.8" hidden="false" customHeight="false" outlineLevel="0" collapsed="false">
      <c r="A26" s="9"/>
      <c r="B26" s="8" t="s">
        <v>36</v>
      </c>
      <c r="C26" s="8" t="n">
        <f aca="false">SEM!C26+FRUCTOSE!C26+ATTACAFA!C26+GA!C26+ACT!C26+AMO!C26+'CAUE CH'!C26+'CAP CALAISIS'!C26+'PLAINE IM'!C26+ALTO!C26+'COS REGION'!C26+AMPHAZ!C26+'VILLE MONS B'!C26+'AG CAPTURE'!C26+HOLUSION!C26+'TOUT SCENE'!C26+KRAFT!C26+'PRO ASSO'!C26+AEROSCULPTURE!C26+'LIGHT UP'!C26+'CLICK WALK'!C26+PANIENKI!C26</f>
        <v>3000</v>
      </c>
      <c r="D26" s="6" t="s">
        <v>37</v>
      </c>
      <c r="E26" s="6" t="n">
        <f aca="false">PANIENKI!E49</f>
        <v>0</v>
      </c>
    </row>
    <row r="27" customFormat="false" ht="13.8" hidden="false" customHeight="false" outlineLevel="0" collapsed="false">
      <c r="A27" s="9"/>
      <c r="B27" s="6"/>
      <c r="C27" s="8"/>
      <c r="D27" s="6"/>
      <c r="E27" s="6"/>
    </row>
    <row r="28" customFormat="false" ht="13.8" hidden="false" customHeight="false" outlineLevel="0" collapsed="false">
      <c r="A28" s="9"/>
      <c r="B28" s="6"/>
      <c r="C28" s="8"/>
      <c r="D28" s="6"/>
      <c r="E28" s="6"/>
    </row>
    <row r="29" customFormat="false" ht="13.8" hidden="false" customHeight="false" outlineLevel="0" collapsed="false">
      <c r="A29" s="9"/>
      <c r="B29" s="6"/>
      <c r="C29" s="8"/>
      <c r="D29" s="6"/>
      <c r="E29" s="6"/>
    </row>
    <row r="30" customFormat="false" ht="13.8" hidden="false" customHeight="false" outlineLevel="0" collapsed="false">
      <c r="A30" s="9"/>
      <c r="B30" s="6"/>
      <c r="C30" s="8"/>
      <c r="D30" s="6"/>
      <c r="E30" s="6"/>
    </row>
    <row r="31" customFormat="false" ht="13.8" hidden="false" customHeight="false" outlineLevel="0" collapsed="false">
      <c r="A31" s="9"/>
      <c r="B31" s="6"/>
      <c r="C31" s="8"/>
      <c r="D31" s="6"/>
      <c r="E31" s="6"/>
    </row>
    <row r="32" customFormat="false" ht="13.8" hidden="false" customHeight="false" outlineLevel="0" collapsed="false">
      <c r="A32" s="9"/>
      <c r="B32" s="6"/>
      <c r="C32" s="8"/>
      <c r="D32" s="6"/>
      <c r="E32" s="6"/>
    </row>
    <row r="33" customFormat="false" ht="13.8" hidden="false" customHeight="false" outlineLevel="0" collapsed="false">
      <c r="A33" s="7"/>
      <c r="B33" s="8" t="s">
        <v>38</v>
      </c>
      <c r="C33" s="8" t="n">
        <f aca="false">SEM!C33+FRUCTOSE!C33+ATTACAFA!C33+GA!C33+ACT!C33+AMO!C33+'CAUE CH'!C33+'CAP CALAISIS'!C33+'PLAINE IM'!C33+ALTO!C33+'COS REGION'!C33+AMPHAZ!C33+'VILLE MONS B'!C33+'AG CAPTURE'!C33+HOLUSION!C33+'TOUT SCENE'!C33+KRAFT!C33+'PRO ASSO'!C33+AEROSCULPTURE!C33+'LIGHT UP'!C33+'CLICK WALK'!C33+PANIENKI!C33</f>
        <v>2500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6600</v>
      </c>
      <c r="D49" s="12" t="s">
        <v>39</v>
      </c>
      <c r="E49" s="12" t="n">
        <f aca="false">SUM(E5:E48)</f>
        <v>12000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  <row r="55" customFormat="false" ht="13.8" hidden="false" customHeight="false" outlineLevel="0" collapsed="false"/>
    <row r="56" customFormat="false" ht="13.8" hidden="false" customHeight="false" outlineLevel="0" collapsed="false"/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H9" activeCellId="0" sqref="H9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56</v>
      </c>
      <c r="B1" s="2"/>
      <c r="C1" s="2"/>
      <c r="D1" s="2" t="s">
        <v>57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41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G20" activeCellId="0" sqref="G20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58</v>
      </c>
      <c r="B1" s="2"/>
      <c r="C1" s="2"/>
      <c r="D1" s="2" t="s">
        <v>59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41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5"/>
  <sheetViews>
    <sheetView windowProtection="false"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L20" activeCellId="0" sqref="L20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60</v>
      </c>
      <c r="B1" s="2"/>
      <c r="C1" s="2"/>
      <c r="D1" s="2" t="s">
        <v>61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 t="n">
        <v>12000</v>
      </c>
    </row>
    <row r="6" customFormat="false" ht="13.8" hidden="false" customHeight="false" outlineLevel="0" collapsed="false">
      <c r="A6" s="9"/>
      <c r="B6" s="6" t="s">
        <v>62</v>
      </c>
      <c r="C6" s="6"/>
      <c r="D6" s="6"/>
      <c r="E6" s="6"/>
    </row>
    <row r="7" customFormat="false" ht="13.8" hidden="false" customHeight="false" outlineLevel="0" collapsed="false">
      <c r="A7" s="9"/>
      <c r="B7" s="6" t="s">
        <v>63</v>
      </c>
      <c r="C7" s="6"/>
      <c r="D7" s="6"/>
      <c r="E7" s="6"/>
    </row>
    <row r="8" customFormat="false" ht="13.8" hidden="false" customHeight="false" outlineLevel="0" collapsed="false">
      <c r="A8" s="9"/>
      <c r="B8" s="6" t="s">
        <v>64</v>
      </c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 t="s">
        <v>65</v>
      </c>
      <c r="C13" s="6"/>
      <c r="D13" s="6"/>
      <c r="E13" s="6"/>
    </row>
    <row r="14" customFormat="false" ht="13.8" hidden="false" customHeight="false" outlineLevel="0" collapsed="false">
      <c r="A14" s="9"/>
      <c r="B14" s="6" t="s">
        <v>66</v>
      </c>
      <c r="C14" s="6"/>
      <c r="D14" s="11"/>
      <c r="E14" s="11"/>
    </row>
    <row r="15" customFormat="false" ht="13.8" hidden="false" customHeight="false" outlineLevel="0" collapsed="false">
      <c r="A15" s="9"/>
      <c r="B15" s="6" t="s">
        <v>67</v>
      </c>
      <c r="C15" s="6"/>
      <c r="D15" s="11"/>
      <c r="E15" s="11"/>
    </row>
    <row r="16" customFormat="false" ht="13.8" hidden="false" customHeight="false" outlineLevel="0" collapsed="false">
      <c r="A16" s="9"/>
      <c r="B16" s="6" t="s">
        <v>68</v>
      </c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3000</v>
      </c>
      <c r="D26" s="6"/>
      <c r="E26" s="6"/>
    </row>
    <row r="27" customFormat="false" ht="13.8" hidden="false" customHeight="false" outlineLevel="0" collapsed="false">
      <c r="A27" s="9"/>
      <c r="B27" s="6" t="s">
        <v>69</v>
      </c>
      <c r="C27" s="6" t="n">
        <v>2000</v>
      </c>
      <c r="D27" s="6"/>
      <c r="E27" s="6"/>
    </row>
    <row r="28" customFormat="false" ht="13.8" hidden="false" customHeight="false" outlineLevel="0" collapsed="false">
      <c r="A28" s="9"/>
      <c r="B28" s="6" t="s">
        <v>70</v>
      </c>
      <c r="C28" s="6" t="n">
        <v>1000</v>
      </c>
      <c r="D28" s="6"/>
      <c r="E28" s="6"/>
    </row>
    <row r="29" customFormat="false" ht="13.8" hidden="false" customHeight="false" outlineLevel="0" collapsed="false">
      <c r="A29" s="9"/>
      <c r="B29" s="6" t="s">
        <v>71</v>
      </c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41</v>
      </c>
      <c r="C33" s="8" t="n">
        <f aca="false">SUM(C34:C48)</f>
        <v>2500</v>
      </c>
      <c r="D33" s="6"/>
      <c r="E33" s="6"/>
    </row>
    <row r="34" customFormat="false" ht="13.8" hidden="false" customHeight="false" outlineLevel="0" collapsed="false">
      <c r="A34" s="9"/>
      <c r="B34" s="6" t="s">
        <v>72</v>
      </c>
      <c r="C34" s="6" t="n">
        <v>2500</v>
      </c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5500</v>
      </c>
      <c r="D49" s="12" t="s">
        <v>39</v>
      </c>
      <c r="E49" s="12" t="n">
        <f aca="false">SUM(E5:E48)</f>
        <v>12000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  <row r="51" customFormat="false" ht="12.8" hidden="false" customHeight="false" outlineLevel="0" collapsed="false">
      <c r="B51" s="13"/>
      <c r="C51" s="13"/>
      <c r="D51" s="13"/>
      <c r="E51" s="13"/>
    </row>
    <row r="52" customFormat="false" ht="12.8" hidden="false" customHeight="false" outlineLevel="0" collapsed="false">
      <c r="B52" s="13"/>
      <c r="C52" s="13"/>
      <c r="D52" s="13"/>
      <c r="E52" s="13"/>
    </row>
    <row r="53" customFormat="false" ht="12.8" hidden="false" customHeight="false" outlineLevel="0" collapsed="false">
      <c r="B53" s="13"/>
      <c r="C53" s="13"/>
      <c r="D53" s="13"/>
      <c r="E53" s="13"/>
    </row>
    <row r="54" customFormat="false" ht="12.8" hidden="false" customHeight="false" outlineLevel="0" collapsed="false">
      <c r="B54" s="13"/>
      <c r="C54" s="13"/>
      <c r="D54" s="13"/>
      <c r="E54" s="13"/>
    </row>
    <row r="55" customFormat="false" ht="12.8" hidden="false" customHeight="false" outlineLevel="0" collapsed="false">
      <c r="E55" s="0" t="n">
        <f aca="false">E49-C49</f>
        <v>6500</v>
      </c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F6" activeCellId="0" sqref="F6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73</v>
      </c>
      <c r="B1" s="2"/>
      <c r="C1" s="2"/>
      <c r="D1" s="2" t="s">
        <v>74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41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I19" activeCellId="0" sqref="I19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75</v>
      </c>
      <c r="B1" s="2"/>
      <c r="C1" s="2"/>
      <c r="D1" s="2" t="s">
        <v>76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41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G17" activeCellId="0" sqref="G17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77</v>
      </c>
      <c r="B1" s="2"/>
      <c r="C1" s="2"/>
      <c r="D1" s="2" t="s">
        <v>78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41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G14" activeCellId="0" sqref="G14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79</v>
      </c>
      <c r="B1" s="2"/>
      <c r="C1" s="2"/>
      <c r="D1" s="2" t="s">
        <v>80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41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H15" activeCellId="0" sqref="H15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81</v>
      </c>
      <c r="B1" s="2"/>
      <c r="C1" s="2"/>
      <c r="D1" s="2" t="s">
        <v>82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41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G8" activeCellId="0" sqref="G8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83</v>
      </c>
      <c r="B1" s="2"/>
      <c r="C1" s="2"/>
      <c r="D1" s="2" t="s">
        <v>84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41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G19" activeCellId="0" sqref="G19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85</v>
      </c>
      <c r="B1" s="2"/>
      <c r="C1" s="2"/>
      <c r="D1" s="2" t="s">
        <v>86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41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J13" activeCellId="0" sqref="J13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0</v>
      </c>
      <c r="B1" s="2"/>
      <c r="C1" s="2"/>
      <c r="D1" s="2" t="s">
        <v>1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41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G10" activeCellId="0" sqref="G10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87</v>
      </c>
      <c r="B1" s="2"/>
      <c r="C1" s="2"/>
      <c r="D1" s="2" t="s">
        <v>88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41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G16" activeCellId="0" sqref="G16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89</v>
      </c>
      <c r="B1" s="2"/>
      <c r="C1" s="2"/>
      <c r="D1" s="2" t="s">
        <v>90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41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I9" activeCellId="0" sqref="I9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91</v>
      </c>
      <c r="B1" s="2"/>
      <c r="C1" s="2"/>
      <c r="D1" s="2" t="s">
        <v>92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41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0" activeCellId="0" sqref="C30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93</v>
      </c>
      <c r="B1" s="2"/>
      <c r="C1" s="2"/>
      <c r="D1" s="2" t="s">
        <v>94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300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 t="n">
        <v>300</v>
      </c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600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 t="n">
        <v>600</v>
      </c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200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 t="n">
        <v>200</v>
      </c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/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41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1100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D1" activeCellId="0" sqref="D1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42</v>
      </c>
      <c r="B1" s="2"/>
      <c r="C1" s="2"/>
      <c r="D1" s="2" t="s">
        <v>43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41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D16" activeCellId="0" sqref="D16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44</v>
      </c>
      <c r="B1" s="2"/>
      <c r="C1" s="2"/>
      <c r="D1" s="2" t="s">
        <v>45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41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I21" activeCellId="0" sqref="I21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46</v>
      </c>
      <c r="B1" s="2"/>
      <c r="C1" s="2"/>
      <c r="D1" s="2" t="s">
        <v>47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41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4" activeCellId="0" sqref="G14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48</v>
      </c>
      <c r="B1" s="2"/>
      <c r="C1" s="2"/>
      <c r="D1" s="2" t="s">
        <v>49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41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G11" activeCellId="0" sqref="G11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50</v>
      </c>
      <c r="B1" s="2"/>
      <c r="C1" s="2"/>
      <c r="D1" s="2" t="s">
        <v>51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41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G14" activeCellId="0" sqref="G14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52</v>
      </c>
      <c r="B1" s="2"/>
      <c r="C1" s="2"/>
      <c r="D1" s="2" t="s">
        <v>53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41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G15" activeCellId="0" sqref="G15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54</v>
      </c>
      <c r="B1" s="2"/>
      <c r="C1" s="2"/>
      <c r="D1" s="2" t="s">
        <v>55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41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fr-FR</dc:language>
  <dcterms:modified xsi:type="dcterms:W3CDTF">2013-12-13T14:37:40Z</dcterms:modified>
  <cp:revision>0</cp:revision>
</cp:coreProperties>
</file>